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2840"/>
  </bookViews>
  <sheets>
    <sheet name="Bestilling januar 2012" sheetId="1" r:id="rId1"/>
  </sheets>
  <calcPr calcId="125725"/>
</workbook>
</file>

<file path=xl/calcChain.xml><?xml version="1.0" encoding="utf-8"?>
<calcChain xmlns="http://schemas.openxmlformats.org/spreadsheetml/2006/main">
  <c r="L21" i="1"/>
  <c r="M21"/>
  <c r="L22"/>
  <c r="M22"/>
  <c r="G22"/>
  <c r="N22" s="1"/>
  <c r="G21"/>
  <c r="N21" s="1"/>
  <c r="N26"/>
  <c r="L13"/>
  <c r="M13"/>
  <c r="L14"/>
  <c r="M14"/>
  <c r="L15"/>
  <c r="M15"/>
  <c r="L17"/>
  <c r="M17"/>
  <c r="L18"/>
  <c r="M18"/>
  <c r="L19"/>
  <c r="M19"/>
  <c r="L20"/>
  <c r="M20"/>
  <c r="M12"/>
  <c r="L12"/>
  <c r="M7"/>
  <c r="M8"/>
  <c r="M6"/>
  <c r="L7"/>
  <c r="L8"/>
  <c r="L6"/>
  <c r="J34"/>
  <c r="K34"/>
  <c r="B14"/>
  <c r="G14"/>
  <c r="N14" s="1"/>
  <c r="G13"/>
  <c r="N13" s="1"/>
  <c r="B1"/>
  <c r="C34"/>
  <c r="B34"/>
  <c r="B2"/>
  <c r="G20"/>
  <c r="N20" s="1"/>
  <c r="G19"/>
  <c r="N19" s="1"/>
  <c r="G18"/>
  <c r="N18" s="1"/>
  <c r="G17"/>
  <c r="N17" s="1"/>
  <c r="G15"/>
  <c r="N15" s="1"/>
  <c r="G12"/>
  <c r="N12" s="1"/>
  <c r="D10"/>
  <c r="G6" s="1"/>
  <c r="N6" s="1"/>
  <c r="B7"/>
  <c r="B8"/>
  <c r="B12"/>
  <c r="B13"/>
  <c r="B15"/>
  <c r="B16"/>
  <c r="B17"/>
  <c r="B18"/>
  <c r="B19"/>
  <c r="B20"/>
  <c r="B6"/>
  <c r="M10" l="1"/>
  <c r="G10"/>
  <c r="N10" s="1"/>
  <c r="G8"/>
  <c r="N8" s="1"/>
  <c r="G7"/>
  <c r="N7" s="1"/>
  <c r="G24" l="1"/>
  <c r="G28" l="1"/>
  <c r="N28" s="1"/>
  <c r="N24"/>
</calcChain>
</file>

<file path=xl/sharedStrings.xml><?xml version="1.0" encoding="utf-8"?>
<sst xmlns="http://schemas.openxmlformats.org/spreadsheetml/2006/main" count="50" uniqueCount="48">
  <si>
    <t>Navn</t>
  </si>
  <si>
    <t>sæt</t>
  </si>
  <si>
    <t>Kortærmet trøje</t>
  </si>
  <si>
    <t>Langærmet trøje</t>
  </si>
  <si>
    <t>BIB-shorts</t>
  </si>
  <si>
    <t>Overtræksjakke</t>
  </si>
  <si>
    <t>Vindvest</t>
  </si>
  <si>
    <t>Lange bukser</t>
  </si>
  <si>
    <t>Løse knæ</t>
  </si>
  <si>
    <t>Løse ben</t>
  </si>
  <si>
    <t>Løse ærmer</t>
  </si>
  <si>
    <t>Handsker</t>
  </si>
  <si>
    <t>Størrelse</t>
  </si>
  <si>
    <t>antal</t>
  </si>
  <si>
    <t>klubpris</t>
  </si>
  <si>
    <t>I alt</t>
  </si>
  <si>
    <t>Kontant betaling</t>
  </si>
  <si>
    <t>Restbeløb</t>
  </si>
  <si>
    <t>Reg nr</t>
  </si>
  <si>
    <t>Konto nr.</t>
  </si>
  <si>
    <t>Mærket:</t>
  </si>
  <si>
    <t>HBC-</t>
  </si>
  <si>
    <t>68 805 60 598</t>
  </si>
  <si>
    <t>Medlemnr.</t>
  </si>
  <si>
    <t>Antal sæt</t>
  </si>
  <si>
    <t>Vinterjakke</t>
  </si>
  <si>
    <t>K-trøje</t>
  </si>
  <si>
    <t>L-trøje</t>
  </si>
  <si>
    <t>Shorts</t>
  </si>
  <si>
    <t>Vest</t>
  </si>
  <si>
    <t>L-buks</t>
  </si>
  <si>
    <t>Overtræk</t>
  </si>
  <si>
    <t>VinterJ.</t>
  </si>
  <si>
    <t>knæ</t>
  </si>
  <si>
    <t>ben</t>
  </si>
  <si>
    <t>ærmer</t>
  </si>
  <si>
    <t>str</t>
  </si>
  <si>
    <t>Antal</t>
  </si>
  <si>
    <t>Pris</t>
  </si>
  <si>
    <t>Sæt</t>
  </si>
  <si>
    <t>total</t>
  </si>
  <si>
    <t>Kontant</t>
  </si>
  <si>
    <t>Rest</t>
  </si>
  <si>
    <t>Kvittering for bestilling:</t>
  </si>
  <si>
    <t>37-42 / 43-47</t>
  </si>
  <si>
    <t>strømper</t>
  </si>
  <si>
    <t>Indsættes på klubbens konto senest 14 dage efter bestilling</t>
  </si>
  <si>
    <t>Strømper, 2-pak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</si>
</sst>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/>
    <xf numFmtId="43" fontId="3" fillId="4" borderId="0" xfId="1" applyFont="1" applyFill="1" applyAlignment="1">
      <alignment horizontal="right" vertical="top" wrapText="1"/>
    </xf>
    <xf numFmtId="0" fontId="3" fillId="0" borderId="0" xfId="0" applyFont="1" applyAlignment="1">
      <alignment horizontal="right"/>
    </xf>
    <xf numFmtId="0" fontId="5" fillId="0" borderId="0" xfId="0" applyFont="1"/>
    <xf numFmtId="43" fontId="3" fillId="2" borderId="0" xfId="1" applyFont="1" applyFill="1"/>
    <xf numFmtId="0" fontId="3" fillId="3" borderId="1" xfId="0" applyFont="1" applyFill="1" applyBorder="1" applyAlignment="1">
      <alignment horizontal="center"/>
    </xf>
    <xf numFmtId="43" fontId="3" fillId="4" borderId="0" xfId="1" applyFont="1" applyFill="1" applyAlignment="1">
      <alignment horizontal="right"/>
    </xf>
    <xf numFmtId="43" fontId="3" fillId="2" borderId="3" xfId="0" applyNumberFormat="1" applyFont="1" applyFill="1" applyBorder="1"/>
    <xf numFmtId="43" fontId="2" fillId="2" borderId="3" xfId="0" applyNumberFormat="1" applyFont="1" applyFill="1" applyBorder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5" xfId="0" applyFont="1" applyBorder="1"/>
    <xf numFmtId="0" fontId="3" fillId="0" borderId="6" xfId="0" applyFont="1" applyBorder="1"/>
    <xf numFmtId="0" fontId="4" fillId="0" borderId="7" xfId="0" applyFont="1" applyBorder="1"/>
    <xf numFmtId="0" fontId="3" fillId="0" borderId="8" xfId="0" applyFont="1" applyBorder="1"/>
    <xf numFmtId="0" fontId="4" fillId="0" borderId="9" xfId="0" applyFont="1" applyBorder="1"/>
    <xf numFmtId="0" fontId="3" fillId="0" borderId="10" xfId="0" applyFont="1" applyBorder="1"/>
    <xf numFmtId="0" fontId="4" fillId="0" borderId="7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43" fontId="6" fillId="0" borderId="0" xfId="1" applyFont="1" applyFill="1" applyAlignment="1">
      <alignment horizontal="right" vertical="top" wrapText="1"/>
    </xf>
    <xf numFmtId="0" fontId="8" fillId="0" borderId="0" xfId="0" applyFont="1"/>
    <xf numFmtId="0" fontId="6" fillId="0" borderId="0" xfId="0" applyFont="1" applyAlignment="1">
      <alignment horizontal="left" vertical="top" wrapText="1"/>
    </xf>
    <xf numFmtId="0" fontId="3" fillId="0" borderId="11" xfId="0" applyFont="1" applyBorder="1"/>
    <xf numFmtId="0" fontId="6" fillId="0" borderId="11" xfId="0" applyFont="1" applyBorder="1"/>
    <xf numFmtId="0" fontId="3" fillId="0" borderId="1" xfId="0" applyFont="1" applyBorder="1"/>
    <xf numFmtId="43" fontId="3" fillId="0" borderId="0" xfId="0" applyNumberFormat="1" applyFont="1"/>
    <xf numFmtId="43" fontId="3" fillId="0" borderId="1" xfId="0" applyNumberFormat="1" applyFont="1" applyBorder="1"/>
    <xf numFmtId="0" fontId="3" fillId="0" borderId="0" xfId="0" applyFont="1" applyBorder="1"/>
    <xf numFmtId="0" fontId="6" fillId="0" borderId="0" xfId="0" applyFont="1" applyBorder="1"/>
    <xf numFmtId="0" fontId="3" fillId="0" borderId="12" xfId="0" applyFont="1" applyBorder="1"/>
    <xf numFmtId="0" fontId="3" fillId="0" borderId="1" xfId="0" applyFont="1" applyFill="1" applyBorder="1"/>
    <xf numFmtId="0" fontId="3" fillId="0" borderId="0" xfId="0" applyFont="1" applyFill="1"/>
    <xf numFmtId="0" fontId="6" fillId="0" borderId="0" xfId="0" applyFont="1" applyFill="1"/>
    <xf numFmtId="43" fontId="3" fillId="0" borderId="1" xfId="0" applyNumberFormat="1" applyFont="1" applyFill="1" applyBorder="1"/>
    <xf numFmtId="43" fontId="3" fillId="0" borderId="0" xfId="0" applyNumberFormat="1" applyFont="1" applyFill="1"/>
    <xf numFmtId="0" fontId="3" fillId="5" borderId="2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43" fontId="3" fillId="5" borderId="1" xfId="1" applyFont="1" applyFill="1" applyBorder="1" applyProtection="1">
      <protection locked="0"/>
    </xf>
    <xf numFmtId="43" fontId="3" fillId="0" borderId="3" xfId="0" applyNumberFormat="1" applyFont="1" applyBorder="1"/>
    <xf numFmtId="43" fontId="2" fillId="0" borderId="3" xfId="0" applyNumberFormat="1" applyFont="1" applyBorder="1"/>
    <xf numFmtId="0" fontId="5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3" fillId="5" borderId="13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/>
      <protection locked="0"/>
    </xf>
  </cellXfs>
  <cellStyles count="2">
    <cellStyle name="1000-sep (2 dec)" xfId="1" builtinId="3"/>
    <cellStyle name="Normal" xfId="0" builtinId="0"/>
  </cellStyles>
  <dxfs count="0"/>
  <tableStyles count="0" defaultTableStyle="TableStyleMedium9" defaultPivotStyle="PivotStyleLight16"/>
  <colors>
    <mruColors>
      <color rgb="FFCCFFCC"/>
      <color rgb="FFEAEAE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workbookViewId="0">
      <selection activeCell="E22" sqref="E22"/>
    </sheetView>
  </sheetViews>
  <sheetFormatPr defaultRowHeight="15"/>
  <cols>
    <col min="1" max="1" width="19.42578125" style="3" customWidth="1"/>
    <col min="2" max="2" width="13" style="3" customWidth="1"/>
    <col min="3" max="3" width="11.28515625" style="3" customWidth="1"/>
    <col min="4" max="4" width="10.7109375" style="3" customWidth="1"/>
    <col min="5" max="5" width="11.28515625" style="3" bestFit="1" customWidth="1"/>
    <col min="6" max="6" width="4.85546875" style="3" customWidth="1"/>
    <col min="7" max="7" width="13.85546875" style="3" customWidth="1"/>
    <col min="8" max="8" width="5.85546875" style="3" customWidth="1"/>
    <col min="9" max="9" width="1.85546875" style="3" customWidth="1"/>
    <col min="10" max="10" width="7.140625" style="3" customWidth="1"/>
    <col min="11" max="11" width="9.140625" style="3"/>
    <col min="12" max="12" width="8.7109375" style="3" customWidth="1"/>
    <col min="13" max="13" width="7.7109375" style="3" customWidth="1"/>
    <col min="14" max="14" width="12.5703125" style="3" customWidth="1"/>
    <col min="15" max="16384" width="9.140625" style="3"/>
  </cols>
  <sheetData>
    <row r="1" spans="1:14" ht="16.5" thickBot="1">
      <c r="B1" s="12" t="str">
        <f>IF(D1=0,"Skal udfyldes!"," ")</f>
        <v>Skal udfyldes!</v>
      </c>
      <c r="C1" s="14" t="s">
        <v>0</v>
      </c>
      <c r="D1" s="49"/>
      <c r="E1" s="49"/>
      <c r="F1" s="49"/>
      <c r="G1" s="49"/>
      <c r="H1" s="27"/>
      <c r="I1" s="32"/>
    </row>
    <row r="2" spans="1:14" ht="15.75">
      <c r="B2" s="12" t="str">
        <f>IF(D2=0,"Skal udfyldes!"," ")</f>
        <v>Skal udfyldes!</v>
      </c>
      <c r="C2" s="3" t="s">
        <v>23</v>
      </c>
      <c r="D2" s="40"/>
      <c r="H2" s="27"/>
      <c r="I2" s="32"/>
    </row>
    <row r="3" spans="1:14">
      <c r="D3" s="5" t="s">
        <v>1</v>
      </c>
      <c r="H3" s="27"/>
      <c r="I3" s="32"/>
    </row>
    <row r="4" spans="1:14" s="22" customFormat="1" ht="11.25">
      <c r="C4" s="23"/>
      <c r="H4" s="28"/>
      <c r="I4" s="33"/>
      <c r="K4" s="37"/>
      <c r="L4" s="37"/>
      <c r="M4" s="37"/>
      <c r="N4" s="37"/>
    </row>
    <row r="5" spans="1:14">
      <c r="C5" s="3" t="s">
        <v>12</v>
      </c>
      <c r="D5" s="3" t="s">
        <v>13</v>
      </c>
      <c r="E5" s="2" t="s">
        <v>14</v>
      </c>
      <c r="F5" s="6"/>
      <c r="G5" s="6"/>
      <c r="H5" s="27"/>
      <c r="I5" s="32"/>
      <c r="K5" s="36"/>
      <c r="L5" s="36" t="s">
        <v>36</v>
      </c>
      <c r="M5" s="36" t="s">
        <v>37</v>
      </c>
      <c r="N5" s="36" t="s">
        <v>38</v>
      </c>
    </row>
    <row r="6" spans="1:14" ht="15.75">
      <c r="A6" s="16" t="s">
        <v>2</v>
      </c>
      <c r="B6" s="21" t="str">
        <f>IF(AND(D6&gt;0,C6=0),"STØRRELSE!"," ")</f>
        <v xml:space="preserve"> </v>
      </c>
      <c r="C6" s="41"/>
      <c r="D6" s="41"/>
      <c r="E6" s="4">
        <v>300</v>
      </c>
      <c r="F6" s="6"/>
      <c r="G6" s="7">
        <f>(D6-D10)*E6</f>
        <v>0</v>
      </c>
      <c r="H6" s="27"/>
      <c r="I6" s="32"/>
      <c r="K6" s="36" t="s">
        <v>26</v>
      </c>
      <c r="L6" s="35">
        <f>C6</f>
        <v>0</v>
      </c>
      <c r="M6" s="35">
        <f>D6</f>
        <v>0</v>
      </c>
      <c r="N6" s="38">
        <f>G6</f>
        <v>0</v>
      </c>
    </row>
    <row r="7" spans="1:14" ht="15.75">
      <c r="A7" s="18" t="s">
        <v>3</v>
      </c>
      <c r="B7" s="19" t="str">
        <f t="shared" ref="B7:B20" si="0">IF(AND(D7&gt;0,C7=0),"STØRRELSE!"," ")</f>
        <v xml:space="preserve"> </v>
      </c>
      <c r="C7" s="41"/>
      <c r="D7" s="41"/>
      <c r="E7" s="4">
        <v>395</v>
      </c>
      <c r="F7" s="6"/>
      <c r="G7" s="7">
        <f>(D7-D10)*E7</f>
        <v>0</v>
      </c>
      <c r="H7" s="27"/>
      <c r="I7" s="32"/>
      <c r="K7" s="36" t="s">
        <v>27</v>
      </c>
      <c r="L7" s="35">
        <f t="shared" ref="L7:L8" si="1">C7</f>
        <v>0</v>
      </c>
      <c r="M7" s="35">
        <f t="shared" ref="M7:M8" si="2">D7</f>
        <v>0</v>
      </c>
      <c r="N7" s="38">
        <f t="shared" ref="N7:N8" si="3">G7</f>
        <v>0</v>
      </c>
    </row>
    <row r="8" spans="1:14" ht="15.75">
      <c r="A8" s="20" t="s">
        <v>4</v>
      </c>
      <c r="B8" s="15" t="str">
        <f t="shared" si="0"/>
        <v xml:space="preserve"> </v>
      </c>
      <c r="C8" s="41"/>
      <c r="D8" s="41"/>
      <c r="E8" s="4">
        <v>460</v>
      </c>
      <c r="F8" s="6"/>
      <c r="G8" s="7">
        <f>(D8-D10)*E8</f>
        <v>0</v>
      </c>
      <c r="H8" s="27"/>
      <c r="I8" s="32"/>
      <c r="K8" s="36" t="s">
        <v>28</v>
      </c>
      <c r="L8" s="35">
        <f t="shared" si="1"/>
        <v>0</v>
      </c>
      <c r="M8" s="35">
        <f t="shared" si="2"/>
        <v>0</v>
      </c>
      <c r="N8" s="38">
        <f t="shared" si="3"/>
        <v>0</v>
      </c>
    </row>
    <row r="9" spans="1:14" s="22" customFormat="1">
      <c r="B9" s="23"/>
      <c r="E9" s="24"/>
      <c r="F9" s="25"/>
      <c r="G9" s="25"/>
      <c r="H9" s="28"/>
      <c r="I9" s="33"/>
      <c r="K9" s="37"/>
      <c r="L9" s="36"/>
      <c r="M9" s="36"/>
      <c r="N9" s="39"/>
    </row>
    <row r="10" spans="1:14">
      <c r="B10" s="3" t="s">
        <v>24</v>
      </c>
      <c r="D10" s="8">
        <f>MIN(D6:D8)</f>
        <v>0</v>
      </c>
      <c r="E10" s="9">
        <v>900</v>
      </c>
      <c r="F10" s="6"/>
      <c r="G10" s="7">
        <f>D10*E10</f>
        <v>0</v>
      </c>
      <c r="H10" s="27"/>
      <c r="I10" s="32"/>
      <c r="K10" s="36" t="s">
        <v>39</v>
      </c>
      <c r="L10" s="36"/>
      <c r="M10" s="35">
        <f>D10</f>
        <v>0</v>
      </c>
      <c r="N10" s="38">
        <f>G10</f>
        <v>0</v>
      </c>
    </row>
    <row r="11" spans="1:14" s="22" customFormat="1" ht="11.25">
      <c r="B11" s="23"/>
      <c r="H11" s="28"/>
      <c r="I11" s="33"/>
    </row>
    <row r="12" spans="1:14" ht="15.75">
      <c r="A12" s="16" t="s">
        <v>5</v>
      </c>
      <c r="B12" s="17" t="str">
        <f t="shared" si="0"/>
        <v xml:space="preserve"> </v>
      </c>
      <c r="C12" s="41"/>
      <c r="D12" s="41"/>
      <c r="E12" s="4">
        <v>475</v>
      </c>
      <c r="G12" s="7">
        <f>D12*E12</f>
        <v>0</v>
      </c>
      <c r="H12" s="27"/>
      <c r="I12" s="32"/>
      <c r="K12" s="3" t="s">
        <v>31</v>
      </c>
      <c r="L12" s="29">
        <f t="shared" ref="L12:M15" si="4">C12</f>
        <v>0</v>
      </c>
      <c r="M12" s="29">
        <f t="shared" si="4"/>
        <v>0</v>
      </c>
      <c r="N12" s="31">
        <f>G12</f>
        <v>0</v>
      </c>
    </row>
    <row r="13" spans="1:14" ht="15.75">
      <c r="A13" s="18" t="s">
        <v>6</v>
      </c>
      <c r="B13" s="19" t="str">
        <f t="shared" si="0"/>
        <v xml:space="preserve"> </v>
      </c>
      <c r="C13" s="41"/>
      <c r="D13" s="41"/>
      <c r="E13" s="4">
        <v>395</v>
      </c>
      <c r="F13" s="6"/>
      <c r="G13" s="7">
        <f>D13*E13</f>
        <v>0</v>
      </c>
      <c r="H13" s="27"/>
      <c r="I13" s="32"/>
      <c r="K13" s="3" t="s">
        <v>29</v>
      </c>
      <c r="L13" s="29">
        <f t="shared" si="4"/>
        <v>0</v>
      </c>
      <c r="M13" s="29">
        <f t="shared" si="4"/>
        <v>0</v>
      </c>
      <c r="N13" s="31">
        <f>G13</f>
        <v>0</v>
      </c>
    </row>
    <row r="14" spans="1:14" ht="15.75">
      <c r="A14" s="18" t="s">
        <v>7</v>
      </c>
      <c r="B14" s="19" t="str">
        <f t="shared" si="0"/>
        <v xml:space="preserve"> </v>
      </c>
      <c r="C14" s="41"/>
      <c r="D14" s="41"/>
      <c r="E14" s="4">
        <v>450</v>
      </c>
      <c r="F14" s="6"/>
      <c r="G14" s="7">
        <f>D14*E14</f>
        <v>0</v>
      </c>
      <c r="H14" s="27"/>
      <c r="I14" s="32"/>
      <c r="K14" s="3" t="s">
        <v>30</v>
      </c>
      <c r="L14" s="29">
        <f t="shared" si="4"/>
        <v>0</v>
      </c>
      <c r="M14" s="29">
        <f t="shared" si="4"/>
        <v>0</v>
      </c>
      <c r="N14" s="31">
        <f>G14</f>
        <v>0</v>
      </c>
    </row>
    <row r="15" spans="1:14" ht="15.75">
      <c r="A15" s="20" t="s">
        <v>25</v>
      </c>
      <c r="B15" s="15" t="str">
        <f t="shared" si="0"/>
        <v xml:space="preserve"> </v>
      </c>
      <c r="C15" s="41"/>
      <c r="D15" s="41"/>
      <c r="E15" s="4">
        <v>640</v>
      </c>
      <c r="F15" s="6"/>
      <c r="G15" s="7">
        <f>D15*E15</f>
        <v>0</v>
      </c>
      <c r="H15" s="27"/>
      <c r="I15" s="32"/>
      <c r="K15" s="3" t="s">
        <v>32</v>
      </c>
      <c r="L15" s="29">
        <f t="shared" si="4"/>
        <v>0</v>
      </c>
      <c r="M15" s="29">
        <f t="shared" si="4"/>
        <v>0</v>
      </c>
      <c r="N15" s="31">
        <f>G15</f>
        <v>0</v>
      </c>
    </row>
    <row r="16" spans="1:14" s="22" customFormat="1">
      <c r="B16" s="23" t="str">
        <f t="shared" si="0"/>
        <v xml:space="preserve"> </v>
      </c>
      <c r="E16" s="26"/>
      <c r="H16" s="28"/>
      <c r="I16" s="33"/>
      <c r="L16" s="3"/>
      <c r="M16" s="3"/>
      <c r="N16" s="30"/>
    </row>
    <row r="17" spans="1:14" ht="15.75">
      <c r="A17" s="16" t="s">
        <v>8</v>
      </c>
      <c r="B17" s="17" t="str">
        <f t="shared" si="0"/>
        <v xml:space="preserve"> </v>
      </c>
      <c r="C17" s="41"/>
      <c r="D17" s="41"/>
      <c r="E17" s="4">
        <v>140</v>
      </c>
      <c r="G17" s="7">
        <f t="shared" ref="G17:G22" si="5">D17*E17</f>
        <v>0</v>
      </c>
      <c r="H17" s="27"/>
      <c r="I17" s="32"/>
      <c r="K17" s="3" t="s">
        <v>33</v>
      </c>
      <c r="L17" s="29">
        <f t="shared" ref="L17:M20" si="6">C17</f>
        <v>0</v>
      </c>
      <c r="M17" s="29">
        <f t="shared" si="6"/>
        <v>0</v>
      </c>
      <c r="N17" s="31">
        <f>G17</f>
        <v>0</v>
      </c>
    </row>
    <row r="18" spans="1:14" ht="15.75">
      <c r="A18" s="18" t="s">
        <v>9</v>
      </c>
      <c r="B18" s="19" t="str">
        <f t="shared" si="0"/>
        <v xml:space="preserve"> </v>
      </c>
      <c r="C18" s="41"/>
      <c r="D18" s="41"/>
      <c r="E18" s="4">
        <v>190</v>
      </c>
      <c r="G18" s="7">
        <f t="shared" si="5"/>
        <v>0</v>
      </c>
      <c r="H18" s="27"/>
      <c r="I18" s="32"/>
      <c r="K18" s="3" t="s">
        <v>34</v>
      </c>
      <c r="L18" s="29">
        <f t="shared" si="6"/>
        <v>0</v>
      </c>
      <c r="M18" s="29">
        <f t="shared" si="6"/>
        <v>0</v>
      </c>
      <c r="N18" s="31">
        <f>G18</f>
        <v>0</v>
      </c>
    </row>
    <row r="19" spans="1:14" ht="15.75">
      <c r="A19" s="18" t="s">
        <v>10</v>
      </c>
      <c r="B19" s="19" t="str">
        <f t="shared" si="0"/>
        <v xml:space="preserve"> </v>
      </c>
      <c r="C19" s="41"/>
      <c r="D19" s="41"/>
      <c r="E19" s="4">
        <v>140</v>
      </c>
      <c r="G19" s="7">
        <f t="shared" si="5"/>
        <v>0</v>
      </c>
      <c r="H19" s="27"/>
      <c r="I19" s="32"/>
      <c r="K19" s="3" t="s">
        <v>35</v>
      </c>
      <c r="L19" s="29">
        <f t="shared" si="6"/>
        <v>0</v>
      </c>
      <c r="M19" s="29">
        <f t="shared" si="6"/>
        <v>0</v>
      </c>
      <c r="N19" s="31">
        <f>G19</f>
        <v>0</v>
      </c>
    </row>
    <row r="20" spans="1:14" ht="15.75">
      <c r="A20" s="18" t="s">
        <v>11</v>
      </c>
      <c r="B20" s="19" t="str">
        <f t="shared" si="0"/>
        <v xml:space="preserve"> </v>
      </c>
      <c r="C20" s="41"/>
      <c r="D20" s="41"/>
      <c r="E20" s="4">
        <v>140</v>
      </c>
      <c r="G20" s="7">
        <f t="shared" si="5"/>
        <v>0</v>
      </c>
      <c r="H20" s="27"/>
      <c r="I20" s="32"/>
      <c r="K20" s="3" t="s">
        <v>11</v>
      </c>
      <c r="L20" s="29">
        <f t="shared" si="6"/>
        <v>0</v>
      </c>
      <c r="M20" s="29">
        <f t="shared" si="6"/>
        <v>0</v>
      </c>
      <c r="N20" s="31">
        <f>G20</f>
        <v>0</v>
      </c>
    </row>
    <row r="21" spans="1:14">
      <c r="A21" s="16" t="s">
        <v>47</v>
      </c>
      <c r="B21" s="47" t="s">
        <v>44</v>
      </c>
      <c r="C21" s="48"/>
      <c r="D21" s="41"/>
      <c r="E21" s="4">
        <v>60</v>
      </c>
      <c r="G21" s="7">
        <f t="shared" si="5"/>
        <v>0</v>
      </c>
      <c r="H21" s="27"/>
      <c r="I21" s="32"/>
      <c r="K21" s="3" t="s">
        <v>45</v>
      </c>
      <c r="L21" s="29">
        <f t="shared" ref="L21:L22" si="7">C21</f>
        <v>0</v>
      </c>
      <c r="M21" s="29">
        <f t="shared" ref="M21:M22" si="8">D21</f>
        <v>0</v>
      </c>
      <c r="N21" s="31">
        <f t="shared" ref="N21:N22" si="9">G21</f>
        <v>0</v>
      </c>
    </row>
    <row r="22" spans="1:14" s="22" customFormat="1" ht="15.75">
      <c r="A22" s="20"/>
      <c r="B22" s="15"/>
      <c r="C22" s="48"/>
      <c r="D22" s="41"/>
      <c r="E22" s="4"/>
      <c r="F22" s="3"/>
      <c r="G22" s="7">
        <f t="shared" si="5"/>
        <v>0</v>
      </c>
      <c r="H22" s="28"/>
      <c r="I22" s="33"/>
      <c r="K22" s="3" t="s">
        <v>45</v>
      </c>
      <c r="L22" s="29">
        <f t="shared" si="7"/>
        <v>0</v>
      </c>
      <c r="M22" s="29">
        <f t="shared" si="8"/>
        <v>0</v>
      </c>
      <c r="N22" s="31">
        <f t="shared" si="9"/>
        <v>0</v>
      </c>
    </row>
    <row r="23" spans="1:14" s="22" customFormat="1">
      <c r="B23" s="46"/>
      <c r="H23" s="28"/>
      <c r="I23" s="33"/>
    </row>
    <row r="24" spans="1:14" ht="15.75" thickBot="1">
      <c r="F24" s="3" t="s">
        <v>15</v>
      </c>
      <c r="G24" s="10">
        <f>SUM(G6:G22)</f>
        <v>0</v>
      </c>
      <c r="H24" s="27"/>
      <c r="I24" s="32"/>
      <c r="M24" s="3" t="s">
        <v>40</v>
      </c>
      <c r="N24" s="43">
        <f>G24</f>
        <v>0</v>
      </c>
    </row>
    <row r="25" spans="1:14" s="22" customFormat="1" ht="12" thickTop="1">
      <c r="H25" s="28"/>
      <c r="I25" s="33"/>
    </row>
    <row r="26" spans="1:14">
      <c r="D26" s="45"/>
      <c r="E26" s="5" t="s">
        <v>16</v>
      </c>
      <c r="G26" s="42">
        <v>0</v>
      </c>
      <c r="H26" s="27"/>
      <c r="I26" s="32"/>
      <c r="M26" s="5" t="s">
        <v>41</v>
      </c>
      <c r="N26" s="30">
        <f>G26</f>
        <v>0</v>
      </c>
    </row>
    <row r="27" spans="1:14" s="22" customFormat="1" ht="11.25">
      <c r="H27" s="28"/>
      <c r="I27" s="33"/>
    </row>
    <row r="28" spans="1:14" ht="16.5" thickBot="1">
      <c r="E28" s="3" t="s">
        <v>17</v>
      </c>
      <c r="G28" s="11">
        <f>G24-G26</f>
        <v>0</v>
      </c>
      <c r="H28" s="27"/>
      <c r="I28" s="32"/>
      <c r="M28" s="3" t="s">
        <v>42</v>
      </c>
      <c r="N28" s="44">
        <f>G28</f>
        <v>0</v>
      </c>
    </row>
    <row r="29" spans="1:14" s="22" customFormat="1" ht="12" thickTop="1">
      <c r="H29" s="28"/>
      <c r="I29" s="33"/>
    </row>
    <row r="30" spans="1:14">
      <c r="A30" s="3" t="s">
        <v>46</v>
      </c>
      <c r="H30" s="27"/>
      <c r="I30" s="32"/>
      <c r="J30" s="3" t="s">
        <v>43</v>
      </c>
    </row>
    <row r="31" spans="1:14">
      <c r="A31" s="5" t="s">
        <v>18</v>
      </c>
      <c r="B31" s="3">
        <v>2259</v>
      </c>
      <c r="H31" s="27"/>
      <c r="I31" s="32"/>
    </row>
    <row r="32" spans="1:14">
      <c r="A32" s="5" t="s">
        <v>19</v>
      </c>
      <c r="B32" s="3" t="s">
        <v>22</v>
      </c>
      <c r="H32" s="27"/>
      <c r="I32" s="32"/>
    </row>
    <row r="33" spans="1:14">
      <c r="A33" s="5" t="s">
        <v>20</v>
      </c>
      <c r="H33" s="27"/>
      <c r="I33" s="32"/>
      <c r="J33" s="34"/>
      <c r="K33" s="34"/>
      <c r="L33" s="34"/>
      <c r="M33" s="34"/>
      <c r="N33" s="34"/>
    </row>
    <row r="34" spans="1:14" ht="15.75">
      <c r="A34" s="13" t="s">
        <v>21</v>
      </c>
      <c r="B34" s="14">
        <f>D2</f>
        <v>0</v>
      </c>
      <c r="C34" s="1">
        <f>D1</f>
        <v>0</v>
      </c>
      <c r="D34" s="1"/>
      <c r="E34" s="1"/>
      <c r="H34" s="27"/>
      <c r="I34" s="32"/>
      <c r="J34" s="3">
        <f>D2</f>
        <v>0</v>
      </c>
      <c r="K34" s="3">
        <f>D1</f>
        <v>0</v>
      </c>
    </row>
    <row r="35" spans="1:14">
      <c r="H35" s="27"/>
      <c r="I35" s="32"/>
    </row>
  </sheetData>
  <mergeCells count="1">
    <mergeCell ref="D1:G1"/>
  </mergeCells>
  <pageMargins left="0.56999999999999995" right="0.47" top="0.7" bottom="0.3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Bestilling januar 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2012-05-26T08:16:55Z</cp:lastPrinted>
  <dcterms:created xsi:type="dcterms:W3CDTF">2012-01-18T20:47:34Z</dcterms:created>
  <dcterms:modified xsi:type="dcterms:W3CDTF">2012-05-26T08:17:34Z</dcterms:modified>
</cp:coreProperties>
</file>